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ckup\marijan blazok\PIŠKORNICA\2025\Mapa realizacije\2025-04 - Izgradnja piezometara PN3 i PN4\"/>
    </mc:Choice>
  </mc:AlternateContent>
  <xr:revisionPtr revIDLastSave="0" documentId="8_{22BC768A-4E1E-4D61-A84B-E3A93ECE3BEC}" xr6:coauthVersionLast="47" xr6:coauthVersionMax="47" xr10:uidLastSave="{00000000-0000-0000-0000-000000000000}"/>
  <bookViews>
    <workbookView xWindow="-120" yWindow="-120" windowWidth="29040" windowHeight="15720" xr2:uid="{37183E23-4F61-4A3B-A8C6-79CA170EEE8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7" i="1" s="1"/>
  <c r="F39" i="1"/>
  <c r="F37" i="1"/>
  <c r="F35" i="1"/>
  <c r="F33" i="1"/>
  <c r="F27" i="1"/>
  <c r="F25" i="1"/>
  <c r="F23" i="1"/>
  <c r="F21" i="1"/>
  <c r="F19" i="1"/>
  <c r="F17" i="1"/>
  <c r="F11" i="1"/>
  <c r="F13" i="1" s="1"/>
  <c r="F5" i="1"/>
  <c r="F7" i="1" s="1"/>
  <c r="F41" i="1" l="1"/>
  <c r="F29" i="1"/>
  <c r="F50" i="1" l="1"/>
</calcChain>
</file>

<file path=xl/sharedStrings.xml><?xml version="1.0" encoding="utf-8"?>
<sst xmlns="http://schemas.openxmlformats.org/spreadsheetml/2006/main" count="62" uniqueCount="54">
  <si>
    <t>1.</t>
  </si>
  <si>
    <t>PRIPREMNI  RADOVI</t>
  </si>
  <si>
    <t>1.1.</t>
  </si>
  <si>
    <t>Paušal</t>
  </si>
  <si>
    <t>Ukupno   1.</t>
  </si>
  <si>
    <t>,</t>
  </si>
  <si>
    <t>2.</t>
  </si>
  <si>
    <t>IZVEDBA PIEZOMETARSKE BUŠOTINE</t>
  </si>
  <si>
    <t>2.1.</t>
  </si>
  <si>
    <t>m</t>
  </si>
  <si>
    <t>Ukupno   2.</t>
  </si>
  <si>
    <t>3.</t>
  </si>
  <si>
    <t>NABAVA I UGRADNJA TEHNIČKE KONSTRUKCIJE</t>
  </si>
  <si>
    <t>3.1.</t>
  </si>
  <si>
    <t>3.2.</t>
  </si>
  <si>
    <t>3.3.</t>
  </si>
  <si>
    <t>3.4.</t>
  </si>
  <si>
    <t>3.5.</t>
  </si>
  <si>
    <t>3.6.</t>
  </si>
  <si>
    <t>kom</t>
  </si>
  <si>
    <t>Ukupno   3.</t>
  </si>
  <si>
    <t>4.</t>
  </si>
  <si>
    <t>4.1.</t>
  </si>
  <si>
    <t>Ugradnja i izgradnja konstrukcije airlifta.</t>
  </si>
  <si>
    <t>komplet</t>
  </si>
  <si>
    <t>4.2.</t>
  </si>
  <si>
    <t>sati</t>
  </si>
  <si>
    <t>4.3.</t>
  </si>
  <si>
    <t>4.4.</t>
  </si>
  <si>
    <t>Ukupno 4.</t>
  </si>
  <si>
    <t>5.</t>
  </si>
  <si>
    <t>IZVJEŠĆE O IZVEDENIM RADOVIMA</t>
  </si>
  <si>
    <t>5.1.</t>
  </si>
  <si>
    <t>Ukupno   5.</t>
  </si>
  <si>
    <t>Doprema i ugradnja punih PVC nadfilterskih cijevi promjera 89 mm, debljine stijenki min.  5 mm s navojem na stjenki cijevi.  
- predviđeno 2 x 9,0 m</t>
  </si>
  <si>
    <t>Doprema i ugradnja PVC filtera promjera  89 mm, otvor 1,0 mm, debljine stijenki min. 5 mm s navojem na stjenki cijevi.  
- predviđeno 2 x 15,0 m</t>
  </si>
  <si>
    <t>Doprema i ugradnja PVC taložnika promjera 89 mm, debljine stijenki min. 5 mm s navojem na stjenki cijevi.  
- predviđeno 2 x 3,0 m</t>
  </si>
  <si>
    <t>Doprema i ugradnja šljunčanog zasipa u dijelu filterske sekcije konstrukcije te minimalno 2 m iznad gornjeg ruba filtera. Promjer zrna 1,0 -4,0 mm.
- predviđeno 2 x 20,0 m</t>
  </si>
  <si>
    <t xml:space="preserve">Doprema i ugradnja bentonitne smjese u svrhu brtvljenja ušća bušotine i izolacije površinskog vodonosnog sloja.
- predviđeno 2 x 6,0 m </t>
  </si>
  <si>
    <t>Betonski blok dimenzija 1,0x1,0x0,6m s tim da blok nadvisuje teren 20 cm, čeličnom cijevi s kapom i lokotom. 
- predviđeno 2 kom</t>
  </si>
  <si>
    <t>Bušenje uz kontinuirano jezgrovanje, jezgrenim aparatom promjera 101 do 146 mm uz istovremeno utiskivanje zaštitnih kolona istovjetnih nadprofila, a po potrebi i korištenjem lagane polimerne i/ili bentonitne isplake, do dubine od 26,0 m
- predviđeno 2 x 26,0 m</t>
  </si>
  <si>
    <t>Ugradnja i izgradnja dubinske potopne pumpe Ø 2'' za čišćenje, osvajanje i uzimanje uzoraka podzemne vode.</t>
  </si>
  <si>
    <t>Analiza vode
- predviđeno 2 uzoraka</t>
  </si>
  <si>
    <t xml:space="preserve">Osvajanje bušotine metodom otvorenog air-lifta.
 - predviđeno 2 x 12 sati. </t>
  </si>
  <si>
    <t>OSVAJANJE, ISPITIVANJE I ANALIZA VODE</t>
  </si>
  <si>
    <t>Izvješće o izvedenim istražno piezometarskim bušotinama sa svim tehničkim podacima i hidrogeološkim parametrima (u digitalnom i analognom obliku).</t>
  </si>
  <si>
    <t>BROJ</t>
  </si>
  <si>
    <t>OPIS</t>
  </si>
  <si>
    <t>JEDINICA MJERE</t>
  </si>
  <si>
    <t>KOLIČINA</t>
  </si>
  <si>
    <t>JEDINIČNA CIJENA (€)</t>
  </si>
  <si>
    <t>IZNOS (€)</t>
  </si>
  <si>
    <t>Sveukupno :</t>
  </si>
  <si>
    <t>Transport i međutransport bušaće garniture i ostalih radnih strojeva i opreme te alata za izvedbu istražno piezometarskih bušotina na lokaciju izvođenja.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</si>
</sst>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2" fontId="0" fillId="0" borderId="3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73C1-EC0E-41DB-B6F9-15D8655D72EF}">
  <dimension ref="A1:F51"/>
  <sheetViews>
    <sheetView tabSelected="1" topLeftCell="A28" workbookViewId="0">
      <selection activeCell="E47" sqref="E47"/>
    </sheetView>
  </sheetViews>
  <sheetFormatPr defaultRowHeight="15" x14ac:dyDescent="0.25"/>
  <cols>
    <col min="1" max="1" width="8.5703125" style="7" customWidth="1"/>
    <col min="2" max="2" width="43.5703125" customWidth="1"/>
    <col min="3" max="3" width="10.85546875" style="3" customWidth="1"/>
    <col min="4" max="4" width="11" style="3" customWidth="1"/>
    <col min="5" max="5" width="12.85546875" style="4" customWidth="1"/>
    <col min="6" max="6" width="11" style="4" customWidth="1"/>
  </cols>
  <sheetData>
    <row r="1" spans="1:6" ht="30" x14ac:dyDescent="0.25">
      <c r="A1" s="9" t="s">
        <v>46</v>
      </c>
      <c r="B1" s="10" t="s">
        <v>47</v>
      </c>
      <c r="C1" s="12" t="s">
        <v>48</v>
      </c>
      <c r="D1" s="10" t="s">
        <v>49</v>
      </c>
      <c r="E1" s="11" t="s">
        <v>50</v>
      </c>
      <c r="F1" s="11" t="s">
        <v>51</v>
      </c>
    </row>
    <row r="3" spans="1:6" x14ac:dyDescent="0.25">
      <c r="A3" s="13" t="s">
        <v>0</v>
      </c>
      <c r="B3" s="14" t="s">
        <v>1</v>
      </c>
      <c r="C3" s="2"/>
      <c r="D3" s="2"/>
      <c r="E3" s="5"/>
      <c r="F3" s="5"/>
    </row>
    <row r="4" spans="1:6" x14ac:dyDescent="0.25">
      <c r="A4" s="15"/>
      <c r="B4" s="8"/>
      <c r="C4" s="2"/>
      <c r="D4" s="2"/>
      <c r="E4" s="6"/>
      <c r="F4" s="6"/>
    </row>
    <row r="5" spans="1:6" ht="60" x14ac:dyDescent="0.25">
      <c r="A5" s="15" t="s">
        <v>2</v>
      </c>
      <c r="B5" s="8" t="s">
        <v>53</v>
      </c>
      <c r="C5" s="2" t="s">
        <v>3</v>
      </c>
      <c r="D5" s="2">
        <v>1</v>
      </c>
      <c r="E5" s="6">
        <v>0</v>
      </c>
      <c r="F5" s="17">
        <f>E5*D5</f>
        <v>0</v>
      </c>
    </row>
    <row r="6" spans="1:6" x14ac:dyDescent="0.25">
      <c r="A6" s="15"/>
      <c r="B6" s="8"/>
      <c r="C6" s="2"/>
      <c r="D6" s="2"/>
      <c r="E6" s="6"/>
      <c r="F6" s="6"/>
    </row>
    <row r="7" spans="1:6" x14ac:dyDescent="0.25">
      <c r="A7" s="15"/>
      <c r="B7" s="16" t="s">
        <v>4</v>
      </c>
      <c r="C7" s="2"/>
      <c r="D7" s="2"/>
      <c r="E7" s="6"/>
      <c r="F7" s="18">
        <f>F5</f>
        <v>0</v>
      </c>
    </row>
    <row r="8" spans="1:6" x14ac:dyDescent="0.25">
      <c r="A8" s="15"/>
      <c r="B8" s="8"/>
      <c r="C8" s="2"/>
      <c r="D8" s="2"/>
      <c r="E8" s="6"/>
      <c r="F8" s="6" t="s">
        <v>5</v>
      </c>
    </row>
    <row r="9" spans="1:6" x14ac:dyDescent="0.25">
      <c r="A9" s="13" t="s">
        <v>6</v>
      </c>
      <c r="B9" s="14" t="s">
        <v>7</v>
      </c>
      <c r="C9" s="2"/>
      <c r="D9" s="2"/>
      <c r="E9" s="6"/>
      <c r="F9" s="6"/>
    </row>
    <row r="10" spans="1:6" x14ac:dyDescent="0.25">
      <c r="A10" s="15"/>
      <c r="B10" s="8"/>
      <c r="C10" s="2"/>
      <c r="D10" s="2"/>
      <c r="E10" s="6"/>
      <c r="F10" s="6"/>
    </row>
    <row r="11" spans="1:6" ht="105" x14ac:dyDescent="0.25">
      <c r="A11" s="15" t="s">
        <v>8</v>
      </c>
      <c r="B11" s="8" t="s">
        <v>40</v>
      </c>
      <c r="C11" s="2" t="s">
        <v>9</v>
      </c>
      <c r="D11" s="2">
        <v>52</v>
      </c>
      <c r="E11" s="6">
        <v>0</v>
      </c>
      <c r="F11" s="17">
        <f>E11*D11</f>
        <v>0</v>
      </c>
    </row>
    <row r="12" spans="1:6" x14ac:dyDescent="0.25">
      <c r="A12" s="15"/>
      <c r="B12" s="8"/>
      <c r="C12" s="2"/>
      <c r="D12" s="2"/>
      <c r="E12" s="6"/>
      <c r="F12" s="6"/>
    </row>
    <row r="13" spans="1:6" x14ac:dyDescent="0.25">
      <c r="A13" s="15"/>
      <c r="B13" s="16" t="s">
        <v>10</v>
      </c>
      <c r="C13" s="2"/>
      <c r="D13" s="2"/>
      <c r="E13" s="6"/>
      <c r="F13" s="18">
        <f>F11</f>
        <v>0</v>
      </c>
    </row>
    <row r="14" spans="1:6" x14ac:dyDescent="0.25">
      <c r="A14" s="15"/>
      <c r="B14" s="8"/>
      <c r="C14" s="2"/>
      <c r="D14" s="2"/>
      <c r="E14" s="6"/>
      <c r="F14" s="6"/>
    </row>
    <row r="15" spans="1:6" x14ac:dyDescent="0.25">
      <c r="A15" s="13" t="s">
        <v>11</v>
      </c>
      <c r="B15" s="19" t="s">
        <v>12</v>
      </c>
      <c r="C15" s="2"/>
      <c r="D15" s="2"/>
      <c r="E15" s="6"/>
      <c r="F15" s="6"/>
    </row>
    <row r="16" spans="1:6" x14ac:dyDescent="0.25">
      <c r="A16" s="15"/>
      <c r="B16" s="8"/>
      <c r="C16" s="2"/>
      <c r="D16" s="2"/>
      <c r="E16" s="6"/>
      <c r="F16" s="6"/>
    </row>
    <row r="17" spans="1:6" ht="60" x14ac:dyDescent="0.25">
      <c r="A17" s="15" t="s">
        <v>13</v>
      </c>
      <c r="B17" s="8" t="s">
        <v>34</v>
      </c>
      <c r="C17" s="2" t="s">
        <v>9</v>
      </c>
      <c r="D17" s="2">
        <v>18</v>
      </c>
      <c r="E17" s="6">
        <v>0</v>
      </c>
      <c r="F17" s="17">
        <f>E17*D17</f>
        <v>0</v>
      </c>
    </row>
    <row r="18" spans="1:6" x14ac:dyDescent="0.25">
      <c r="A18" s="15"/>
      <c r="B18" s="8"/>
      <c r="C18" s="2"/>
      <c r="D18" s="2"/>
      <c r="E18" s="6"/>
      <c r="F18" s="6"/>
    </row>
    <row r="19" spans="1:6" ht="60" x14ac:dyDescent="0.25">
      <c r="A19" s="15" t="s">
        <v>14</v>
      </c>
      <c r="B19" s="8" t="s">
        <v>35</v>
      </c>
      <c r="C19" s="2" t="s">
        <v>9</v>
      </c>
      <c r="D19" s="2">
        <v>30</v>
      </c>
      <c r="E19" s="6">
        <v>0</v>
      </c>
      <c r="F19" s="17">
        <f>E19*D19</f>
        <v>0</v>
      </c>
    </row>
    <row r="20" spans="1:6" x14ac:dyDescent="0.25">
      <c r="A20" s="15"/>
      <c r="B20" s="8"/>
      <c r="C20" s="2"/>
      <c r="D20" s="2"/>
      <c r="E20" s="6"/>
      <c r="F20" s="6"/>
    </row>
    <row r="21" spans="1:6" ht="60" x14ac:dyDescent="0.25">
      <c r="A21" s="15" t="s">
        <v>15</v>
      </c>
      <c r="B21" s="8" t="s">
        <v>36</v>
      </c>
      <c r="C21" s="2" t="s">
        <v>9</v>
      </c>
      <c r="D21" s="2">
        <v>6</v>
      </c>
      <c r="E21" s="6">
        <v>0</v>
      </c>
      <c r="F21" s="17">
        <f>E21*D21</f>
        <v>0</v>
      </c>
    </row>
    <row r="22" spans="1:6" x14ac:dyDescent="0.25">
      <c r="A22" s="15"/>
      <c r="B22" s="8"/>
      <c r="C22" s="2"/>
      <c r="D22" s="2"/>
      <c r="E22" s="6"/>
      <c r="F22" s="6"/>
    </row>
    <row r="23" spans="1:6" ht="75" x14ac:dyDescent="0.25">
      <c r="A23" s="15" t="s">
        <v>16</v>
      </c>
      <c r="B23" s="8" t="s">
        <v>37</v>
      </c>
      <c r="C23" s="2" t="s">
        <v>9</v>
      </c>
      <c r="D23" s="2">
        <v>40</v>
      </c>
      <c r="E23" s="6">
        <v>0</v>
      </c>
      <c r="F23" s="17">
        <f>E23*D23</f>
        <v>0</v>
      </c>
    </row>
    <row r="24" spans="1:6" x14ac:dyDescent="0.25">
      <c r="A24" s="15"/>
      <c r="B24" s="8"/>
      <c r="C24" s="2"/>
      <c r="D24" s="2"/>
      <c r="E24" s="6"/>
      <c r="F24" s="6"/>
    </row>
    <row r="25" spans="1:6" ht="60" x14ac:dyDescent="0.25">
      <c r="A25" s="15" t="s">
        <v>17</v>
      </c>
      <c r="B25" s="8" t="s">
        <v>38</v>
      </c>
      <c r="C25" s="2" t="s">
        <v>9</v>
      </c>
      <c r="D25" s="2">
        <v>12</v>
      </c>
      <c r="E25" s="6">
        <v>0</v>
      </c>
      <c r="F25" s="17">
        <f>E25*D25</f>
        <v>0</v>
      </c>
    </row>
    <row r="26" spans="1:6" x14ac:dyDescent="0.25">
      <c r="A26" s="15"/>
      <c r="B26" s="8"/>
      <c r="C26" s="2"/>
      <c r="D26" s="2"/>
      <c r="E26" s="6"/>
      <c r="F26" s="6"/>
    </row>
    <row r="27" spans="1:6" ht="60" x14ac:dyDescent="0.25">
      <c r="A27" s="15" t="s">
        <v>18</v>
      </c>
      <c r="B27" s="8" t="s">
        <v>39</v>
      </c>
      <c r="C27" s="2" t="s">
        <v>19</v>
      </c>
      <c r="D27" s="2">
        <v>2</v>
      </c>
      <c r="E27" s="6">
        <v>0</v>
      </c>
      <c r="F27" s="17">
        <f>E27*D27</f>
        <v>0</v>
      </c>
    </row>
    <row r="28" spans="1:6" x14ac:dyDescent="0.25">
      <c r="A28" s="15"/>
      <c r="B28" s="8"/>
      <c r="C28" s="2"/>
      <c r="D28" s="2"/>
      <c r="E28" s="6"/>
      <c r="F28" s="6"/>
    </row>
    <row r="29" spans="1:6" x14ac:dyDescent="0.25">
      <c r="A29" s="15"/>
      <c r="B29" s="16" t="s">
        <v>20</v>
      </c>
      <c r="C29" s="2"/>
      <c r="D29" s="2"/>
      <c r="E29" s="6"/>
      <c r="F29" s="18">
        <f>SUM(F17:F27)</f>
        <v>0</v>
      </c>
    </row>
    <row r="30" spans="1:6" x14ac:dyDescent="0.25">
      <c r="A30" s="15"/>
      <c r="B30" s="8"/>
      <c r="C30" s="2"/>
      <c r="D30" s="2"/>
      <c r="E30" s="6"/>
      <c r="F30" s="6"/>
    </row>
    <row r="31" spans="1:6" x14ac:dyDescent="0.25">
      <c r="A31" s="13" t="s">
        <v>21</v>
      </c>
      <c r="B31" s="19" t="s">
        <v>44</v>
      </c>
      <c r="C31" s="2"/>
      <c r="D31" s="2"/>
      <c r="E31" s="6"/>
      <c r="F31" s="6"/>
    </row>
    <row r="32" spans="1:6" x14ac:dyDescent="0.25">
      <c r="A32" s="15"/>
      <c r="B32" s="8"/>
      <c r="C32" s="2"/>
      <c r="D32" s="2"/>
      <c r="E32" s="6"/>
      <c r="F32" s="6"/>
    </row>
    <row r="33" spans="1:6" x14ac:dyDescent="0.25">
      <c r="A33" s="15" t="s">
        <v>22</v>
      </c>
      <c r="B33" s="8" t="s">
        <v>23</v>
      </c>
      <c r="C33" s="2" t="s">
        <v>24</v>
      </c>
      <c r="D33" s="2">
        <v>1</v>
      </c>
      <c r="E33" s="6">
        <v>0</v>
      </c>
      <c r="F33" s="17">
        <f>E33*D33</f>
        <v>0</v>
      </c>
    </row>
    <row r="34" spans="1:6" x14ac:dyDescent="0.25">
      <c r="A34" s="15"/>
      <c r="B34" s="8"/>
      <c r="C34" s="2"/>
      <c r="D34" s="2"/>
      <c r="E34" s="6"/>
      <c r="F34" s="6"/>
    </row>
    <row r="35" spans="1:6" ht="45" x14ac:dyDescent="0.25">
      <c r="A35" s="15" t="s">
        <v>25</v>
      </c>
      <c r="B35" s="8" t="s">
        <v>43</v>
      </c>
      <c r="C35" s="2" t="s">
        <v>26</v>
      </c>
      <c r="D35" s="2">
        <v>24</v>
      </c>
      <c r="E35" s="6">
        <v>0</v>
      </c>
      <c r="F35" s="17">
        <f>E35*D35</f>
        <v>0</v>
      </c>
    </row>
    <row r="36" spans="1:6" x14ac:dyDescent="0.25">
      <c r="A36" s="15"/>
      <c r="B36" s="8"/>
      <c r="C36" s="2"/>
      <c r="D36" s="2"/>
      <c r="E36" s="6"/>
      <c r="F36" s="6"/>
    </row>
    <row r="37" spans="1:6" ht="45" x14ac:dyDescent="0.25">
      <c r="A37" s="15" t="s">
        <v>27</v>
      </c>
      <c r="B37" s="8" t="s">
        <v>41</v>
      </c>
      <c r="C37" s="2" t="s">
        <v>19</v>
      </c>
      <c r="D37" s="2">
        <v>2</v>
      </c>
      <c r="E37" s="6">
        <v>0</v>
      </c>
      <c r="F37" s="17">
        <f>E37*D37</f>
        <v>0</v>
      </c>
    </row>
    <row r="38" spans="1:6" x14ac:dyDescent="0.25">
      <c r="A38" s="15"/>
      <c r="B38" s="8"/>
      <c r="C38" s="2"/>
      <c r="D38" s="2"/>
      <c r="E38" s="6"/>
      <c r="F38" s="6"/>
    </row>
    <row r="39" spans="1:6" ht="30" x14ac:dyDescent="0.25">
      <c r="A39" s="15" t="s">
        <v>28</v>
      </c>
      <c r="B39" s="8" t="s">
        <v>42</v>
      </c>
      <c r="C39" s="2" t="s">
        <v>19</v>
      </c>
      <c r="D39" s="2">
        <v>2</v>
      </c>
      <c r="E39" s="6">
        <v>0</v>
      </c>
      <c r="F39" s="17">
        <f>E39*D39</f>
        <v>0</v>
      </c>
    </row>
    <row r="40" spans="1:6" x14ac:dyDescent="0.25">
      <c r="A40" s="15"/>
      <c r="B40" s="8"/>
      <c r="C40" s="2"/>
      <c r="D40" s="2"/>
      <c r="E40" s="6"/>
      <c r="F40" s="6"/>
    </row>
    <row r="41" spans="1:6" x14ac:dyDescent="0.25">
      <c r="A41" s="15"/>
      <c r="B41" s="16" t="s">
        <v>29</v>
      </c>
      <c r="C41" s="2"/>
      <c r="D41" s="2"/>
      <c r="E41" s="6"/>
      <c r="F41" s="18">
        <f>SUM(F33:F39)</f>
        <v>0</v>
      </c>
    </row>
    <row r="42" spans="1:6" x14ac:dyDescent="0.25">
      <c r="A42" s="15"/>
      <c r="B42" s="8"/>
      <c r="C42" s="2"/>
      <c r="D42" s="2"/>
      <c r="E42" s="6"/>
      <c r="F42" s="6"/>
    </row>
    <row r="43" spans="1:6" x14ac:dyDescent="0.25">
      <c r="A43" s="13" t="s">
        <v>30</v>
      </c>
      <c r="B43" s="14" t="s">
        <v>31</v>
      </c>
      <c r="C43" s="2"/>
      <c r="D43" s="2"/>
      <c r="E43" s="6"/>
      <c r="F43" s="6"/>
    </row>
    <row r="44" spans="1:6" x14ac:dyDescent="0.25">
      <c r="A44" s="15"/>
      <c r="B44" s="8"/>
      <c r="C44" s="2"/>
      <c r="D44" s="2"/>
      <c r="E44" s="6"/>
      <c r="F44" s="6"/>
    </row>
    <row r="45" spans="1:6" ht="60" x14ac:dyDescent="0.25">
      <c r="A45" s="15" t="s">
        <v>32</v>
      </c>
      <c r="B45" s="8" t="s">
        <v>45</v>
      </c>
      <c r="C45" s="2" t="s">
        <v>24</v>
      </c>
      <c r="D45" s="2">
        <v>1</v>
      </c>
      <c r="E45" s="6">
        <v>0</v>
      </c>
      <c r="F45" s="17">
        <f>E45*D45</f>
        <v>0</v>
      </c>
    </row>
    <row r="46" spans="1:6" x14ac:dyDescent="0.25">
      <c r="A46" s="15"/>
      <c r="B46" s="1"/>
      <c r="C46" s="2"/>
      <c r="D46" s="2"/>
      <c r="E46" s="6"/>
      <c r="F46" s="6"/>
    </row>
    <row r="47" spans="1:6" x14ac:dyDescent="0.25">
      <c r="A47" s="15"/>
      <c r="B47" s="16" t="s">
        <v>33</v>
      </c>
      <c r="C47" s="2"/>
      <c r="D47" s="2"/>
      <c r="E47" s="6"/>
      <c r="F47" s="18">
        <f>F45</f>
        <v>0</v>
      </c>
    </row>
    <row r="48" spans="1:6" x14ac:dyDescent="0.25">
      <c r="A48" s="15"/>
      <c r="B48" s="1"/>
      <c r="C48" s="2"/>
      <c r="D48" s="2"/>
      <c r="E48" s="6"/>
      <c r="F48" s="6"/>
    </row>
    <row r="49" spans="1:6" x14ac:dyDescent="0.25">
      <c r="A49" s="15"/>
      <c r="B49" s="1"/>
      <c r="C49" s="2"/>
      <c r="D49" s="2"/>
      <c r="E49" s="5"/>
      <c r="F49" s="5"/>
    </row>
    <row r="50" spans="1:6" x14ac:dyDescent="0.25">
      <c r="A50" s="15"/>
      <c r="B50" s="16" t="s">
        <v>52</v>
      </c>
      <c r="C50" s="2"/>
      <c r="D50" s="2"/>
      <c r="E50" s="6"/>
      <c r="F50" s="18">
        <f>F47+F41+F29+F13+F7</f>
        <v>0</v>
      </c>
    </row>
    <row r="51" spans="1:6" x14ac:dyDescent="0.25">
      <c r="A51" s="15"/>
      <c r="B51" s="1"/>
      <c r="C51" s="2"/>
      <c r="D51" s="2"/>
      <c r="E51" s="5"/>
      <c r="F5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Perica Vukojević</dc:creator>
  <cp:lastModifiedBy>Marijan Blažok</cp:lastModifiedBy>
  <dcterms:created xsi:type="dcterms:W3CDTF">2025-02-11T14:42:58Z</dcterms:created>
  <dcterms:modified xsi:type="dcterms:W3CDTF">2025-07-22T09:45:47Z</dcterms:modified>
</cp:coreProperties>
</file>